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<sst xmlns="http://schemas.openxmlformats.org/spreadsheetml/2006/main" count="265" uniqueCount="96">
  <si>
    <t>工事費内訳書</t>
  </si>
  <si>
    <t>住　　　　所</t>
  </si>
  <si>
    <t>商号又は名称</t>
  </si>
  <si>
    <t>代 表 者 名</t>
  </si>
  <si>
    <t>工 事 名</t>
  </si>
  <si>
    <t>Ｒ７徳土　正木ダム　上勝・正木　２号予備電源設備改良工事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</si>
  <si>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</si>
  <si>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</si>
  <si>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</si>
  <si>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</si>
  <si>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</si>
  <si>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</si>
  <si>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電気設備(機器単体)</t>
  </si>
  <si>
    <t>式</t>
  </si>
  <si>
    <t>電源設備</t>
  </si>
  <si>
    <t>発電設備</t>
  </si>
  <si>
    <t xml:space="preserve">発動発電装置 </t>
  </si>
  <si>
    <t>基</t>
  </si>
  <si>
    <t xml:space="preserve">発電機盤 </t>
  </si>
  <si>
    <t>面</t>
  </si>
  <si>
    <t xml:space="preserve">直流電源盤  </t>
  </si>
  <si>
    <t xml:space="preserve">燃料小出槽 </t>
  </si>
  <si>
    <t>組</t>
  </si>
  <si>
    <t xml:space="preserve">給気ﾌｧﾝ </t>
  </si>
  <si>
    <t>台</t>
  </si>
  <si>
    <t>受変電設備</t>
  </si>
  <si>
    <t>低圧受変電設備</t>
  </si>
  <si>
    <t xml:space="preserve">低圧配電盤 </t>
  </si>
  <si>
    <t>機器単体費計（工場製作原価）</t>
  </si>
  <si>
    <t>電気設備</t>
  </si>
  <si>
    <t>電源設備工</t>
  </si>
  <si>
    <t>発電設備設置工</t>
  </si>
  <si>
    <t xml:space="preserve">発動発電設備設置　</t>
  </si>
  <si>
    <t>機器搬入</t>
  </si>
  <si>
    <t>発電設備撤去工</t>
  </si>
  <si>
    <t xml:space="preserve">発動発電設備撤去　</t>
  </si>
  <si>
    <t>機器搬出</t>
  </si>
  <si>
    <t>受変電設備工</t>
  </si>
  <si>
    <t>低圧受変電設備設置工</t>
  </si>
  <si>
    <t xml:space="preserve">低圧受変電設備設置 </t>
  </si>
  <si>
    <t>配管･配線工</t>
  </si>
  <si>
    <t>配線材料</t>
  </si>
  <si>
    <t>屋内配管</t>
  </si>
  <si>
    <t>m</t>
  </si>
  <si>
    <t xml:space="preserve">屋内配管 </t>
  </si>
  <si>
    <t>管内配線</t>
  </si>
  <si>
    <t>ﾋﾟｯﾄ配線</t>
  </si>
  <si>
    <t>ﾗｯｸ配線</t>
  </si>
  <si>
    <t>配線器具設置工</t>
  </si>
  <si>
    <t xml:space="preserve">ｹｰﾌﾞﾙﾗｯｸ設置 </t>
  </si>
  <si>
    <t xml:space="preserve">ﾀﾞｸﾀｰ設置 </t>
  </si>
  <si>
    <t>個</t>
  </si>
  <si>
    <t xml:space="preserve">ﾌﾟﾙﾎﾞｯｸｽ設置工 </t>
  </si>
  <si>
    <t xml:space="preserve">ﾌﾟﾙﾎﾞｯｸｽ設置 </t>
  </si>
  <si>
    <t xml:space="preserve">分電盤設置工 </t>
  </si>
  <si>
    <t xml:space="preserve">屋内分電盤設置 </t>
  </si>
  <si>
    <t>低圧受変電設備撤去工</t>
  </si>
  <si>
    <t xml:space="preserve">低圧受変電設備撤去 </t>
  </si>
  <si>
    <t>配管･配線撤去工</t>
  </si>
  <si>
    <t>屋内配管撤去</t>
  </si>
  <si>
    <t xml:space="preserve">屋内配管撤去 </t>
  </si>
  <si>
    <t>管内配線撤去</t>
  </si>
  <si>
    <t>ﾋﾟｯﾄ配線撤去</t>
  </si>
  <si>
    <t>ﾗｯｸ配線撤去</t>
  </si>
  <si>
    <t>ころがし配線撤去</t>
  </si>
  <si>
    <t xml:space="preserve">ﾌﾟﾙﾎﾞｯｸｽ撤去工 </t>
  </si>
  <si>
    <t xml:space="preserve">ﾌﾟﾙﾎﾞｯｸｽ撤去 </t>
  </si>
  <si>
    <t xml:space="preserve">分電盤撤去工 </t>
  </si>
  <si>
    <t xml:space="preserve">屋内分電盤撤去  </t>
  </si>
  <si>
    <t>既設機器及びｹｰﾌﾞﾙ移設</t>
  </si>
  <si>
    <t>堤体配電盤移設</t>
  </si>
  <si>
    <t>ｸﾚｽﾄ投光器分電盤移設</t>
  </si>
  <si>
    <t>ﾋﾟｯﾄ配線移設</t>
  </si>
  <si>
    <t>既設ｹｰﾌﾞﾙ接続</t>
  </si>
  <si>
    <t>箇所</t>
  </si>
  <si>
    <t>仮設工</t>
  </si>
  <si>
    <t>交通管理工</t>
  </si>
  <si>
    <t>交通誘導警備員</t>
  </si>
  <si>
    <t>人日</t>
  </si>
  <si>
    <t>撤去品処理工</t>
  </si>
  <si>
    <t>撤去品処理費（売却分）</t>
  </si>
  <si>
    <t>撤去品処理費</t>
  </si>
  <si>
    <t>撤去品運搬費</t>
  </si>
  <si>
    <t>直接工事費</t>
  </si>
  <si>
    <t>共通仮設</t>
  </si>
  <si>
    <t>共通仮設費（率計上）</t>
  </si>
  <si>
    <t>純工事費</t>
  </si>
  <si>
    <t>現場管理費</t>
  </si>
  <si>
    <t>機器間接費</t>
  </si>
  <si>
    <t>技術者間接費</t>
  </si>
  <si>
    <t>機器管理費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</si>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</sst>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22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24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25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26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27</v>
      </c>
      <c r="E20" s="12" t="s">
        <v>19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28</v>
      </c>
      <c r="B21" s="11"/>
      <c r="C21" s="11"/>
      <c r="D21" s="11"/>
      <c r="E21" s="12" t="s">
        <v>13</v>
      </c>
      <c r="F21" s="13" t="n">
        <v>1.0</v>
      </c>
      <c r="G21" s="15">
        <f>G11+G18</f>
      </c>
      <c r="I21" s="17" t="n">
        <v>12.0</v>
      </c>
      <c r="J21" s="18"/>
    </row>
    <row r="22" ht="42.0" customHeight="true">
      <c r="A22" s="10" t="s">
        <v>29</v>
      </c>
      <c r="B22" s="11"/>
      <c r="C22" s="11"/>
      <c r="D22" s="11"/>
      <c r="E22" s="12" t="s">
        <v>13</v>
      </c>
      <c r="F22" s="13" t="n">
        <v>1.0</v>
      </c>
      <c r="G22" s="15">
        <f>G23+G30+G116+G119</f>
      </c>
      <c r="I22" s="17" t="n">
        <v>13.0</v>
      </c>
      <c r="J22" s="18" t="n">
        <v>1.0</v>
      </c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5">
        <f>G24+G27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31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32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34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35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36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5">
        <f>G31+G34+G61+G64+G66+G68+G71+G100+G102+G104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38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39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33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40</v>
      </c>
      <c r="D34" s="11"/>
      <c r="E34" s="12" t="s">
        <v>13</v>
      </c>
      <c r="F34" s="13" t="n">
        <v>1.0</v>
      </c>
      <c r="G34" s="15">
        <f>G35+G36+G37+G38+G39+G40+G41+G42+G43+G44+G45+G46+G47+G48+G49+G50+G51+G52+G53+G54+G55+G56+G57+G58+G59+G60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41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42</v>
      </c>
      <c r="E36" s="12" t="s">
        <v>43</v>
      </c>
      <c r="F36" s="13" t="n">
        <v>7.0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42</v>
      </c>
      <c r="E37" s="12" t="s">
        <v>43</v>
      </c>
      <c r="F37" s="13" t="n">
        <v>6.0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42</v>
      </c>
      <c r="E38" s="12" t="s">
        <v>43</v>
      </c>
      <c r="F38" s="13" t="n">
        <v>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42</v>
      </c>
      <c r="E39" s="12" t="s">
        <v>43</v>
      </c>
      <c r="F39" s="13" t="n">
        <v>2.0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44</v>
      </c>
      <c r="E40" s="12" t="s">
        <v>43</v>
      </c>
      <c r="F40" s="13" t="n">
        <v>2.0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45</v>
      </c>
      <c r="E41" s="12" t="s">
        <v>43</v>
      </c>
      <c r="F41" s="13" t="n">
        <v>2.0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45</v>
      </c>
      <c r="E42" s="12" t="s">
        <v>43</v>
      </c>
      <c r="F42" s="13" t="n">
        <v>228.0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43</v>
      </c>
      <c r="F43" s="13" t="n">
        <v>2.0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45</v>
      </c>
      <c r="E44" s="12" t="s">
        <v>43</v>
      </c>
      <c r="F44" s="13" t="n">
        <v>15.0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45</v>
      </c>
      <c r="E45" s="12" t="s">
        <v>43</v>
      </c>
      <c r="F45" s="13" t="n">
        <v>8.0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45</v>
      </c>
      <c r="E46" s="12" t="s">
        <v>43</v>
      </c>
      <c r="F46" s="13" t="n">
        <v>5.0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46</v>
      </c>
      <c r="E47" s="12" t="s">
        <v>43</v>
      </c>
      <c r="F47" s="13" t="n">
        <v>32.0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46</v>
      </c>
      <c r="E48" s="12" t="s">
        <v>43</v>
      </c>
      <c r="F48" s="13" t="n">
        <v>2.0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46</v>
      </c>
      <c r="E49" s="12" t="s">
        <v>43</v>
      </c>
      <c r="F49" s="13" t="n">
        <v>11.0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46</v>
      </c>
      <c r="E50" s="12" t="s">
        <v>43</v>
      </c>
      <c r="F50" s="13" t="n">
        <v>11.0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46</v>
      </c>
      <c r="E51" s="12" t="s">
        <v>43</v>
      </c>
      <c r="F51" s="13" t="n">
        <v>2.0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46</v>
      </c>
      <c r="E52" s="12" t="s">
        <v>43</v>
      </c>
      <c r="F52" s="13" t="n">
        <v>8.0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46</v>
      </c>
      <c r="E53" s="12" t="s">
        <v>43</v>
      </c>
      <c r="F53" s="13" t="n">
        <v>2.0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46</v>
      </c>
      <c r="E54" s="12" t="s">
        <v>43</v>
      </c>
      <c r="F54" s="13" t="n">
        <v>12.0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46</v>
      </c>
      <c r="E55" s="12" t="s">
        <v>43</v>
      </c>
      <c r="F55" s="13" t="n">
        <v>12.0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46</v>
      </c>
      <c r="E56" s="12" t="s">
        <v>43</v>
      </c>
      <c r="F56" s="13" t="n">
        <v>4.0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47</v>
      </c>
      <c r="E57" s="12" t="s">
        <v>43</v>
      </c>
      <c r="F57" s="13" t="n">
        <v>18.0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47</v>
      </c>
      <c r="E58" s="12" t="s">
        <v>43</v>
      </c>
      <c r="F58" s="13" t="n">
        <v>6.0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47</v>
      </c>
      <c r="E59" s="12" t="s">
        <v>43</v>
      </c>
      <c r="F59" s="13" t="n">
        <v>6.0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47</v>
      </c>
      <c r="E60" s="12" t="s">
        <v>43</v>
      </c>
      <c r="F60" s="13" t="n">
        <v>6.0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48</v>
      </c>
      <c r="D61" s="11"/>
      <c r="E61" s="12" t="s">
        <v>13</v>
      </c>
      <c r="F61" s="13" t="n">
        <v>1.0</v>
      </c>
      <c r="G61" s="15">
        <f>G62+G63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49</v>
      </c>
      <c r="E62" s="12" t="s">
        <v>43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50</v>
      </c>
      <c r="E63" s="12" t="s">
        <v>51</v>
      </c>
      <c r="F63" s="13" t="n">
        <v>2.0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52</v>
      </c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53</v>
      </c>
      <c r="E65" s="12" t="s">
        <v>51</v>
      </c>
      <c r="F65" s="13" t="n">
        <v>1.0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 t="s">
        <v>54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55</v>
      </c>
      <c r="E67" s="12" t="s">
        <v>19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 t="s">
        <v>56</v>
      </c>
      <c r="D68" s="11"/>
      <c r="E68" s="12" t="s">
        <v>13</v>
      </c>
      <c r="F68" s="13" t="n">
        <v>1.0</v>
      </c>
      <c r="G68" s="15">
        <f>G69+G70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57</v>
      </c>
      <c r="E69" s="12" t="s">
        <v>13</v>
      </c>
      <c r="F69" s="13" t="n">
        <v>1.0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36</v>
      </c>
      <c r="E70" s="12" t="s">
        <v>13</v>
      </c>
      <c r="F70" s="13" t="n">
        <v>1.0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58</v>
      </c>
      <c r="D71" s="11"/>
      <c r="E71" s="12" t="s">
        <v>13</v>
      </c>
      <c r="F71" s="13" t="n">
        <v>1.0</v>
      </c>
      <c r="G71" s="15">
        <f>G72+G73+G74+G75+G76+G77+G78+G79+G80+G81+G82+G83+G84+G85+G86+G87+G88+G89+G90+G91+G92+G93+G94+G95+G96+G97+G98+G99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59</v>
      </c>
      <c r="E72" s="12" t="s">
        <v>43</v>
      </c>
      <c r="F72" s="13" t="n">
        <v>7.0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59</v>
      </c>
      <c r="E73" s="12" t="s">
        <v>43</v>
      </c>
      <c r="F73" s="13" t="n">
        <v>1.0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59</v>
      </c>
      <c r="E74" s="12" t="s">
        <v>43</v>
      </c>
      <c r="F74" s="13" t="n">
        <v>1.0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60</v>
      </c>
      <c r="E75" s="12" t="s">
        <v>43</v>
      </c>
      <c r="F75" s="13" t="n">
        <v>2.0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61</v>
      </c>
      <c r="E76" s="12" t="s">
        <v>43</v>
      </c>
      <c r="F76" s="13" t="n">
        <v>401.0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61</v>
      </c>
      <c r="E77" s="12" t="s">
        <v>43</v>
      </c>
      <c r="F77" s="13" t="n">
        <v>1.0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61</v>
      </c>
      <c r="E78" s="12" t="s">
        <v>43</v>
      </c>
      <c r="F78" s="13" t="n">
        <v>228.0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61</v>
      </c>
      <c r="E79" s="12" t="s">
        <v>43</v>
      </c>
      <c r="F79" s="13" t="n">
        <v>4.0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61</v>
      </c>
      <c r="E80" s="12" t="s">
        <v>43</v>
      </c>
      <c r="F80" s="13" t="n">
        <v>134.0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61</v>
      </c>
      <c r="E81" s="12" t="s">
        <v>43</v>
      </c>
      <c r="F81" s="13" t="n">
        <v>1.0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61</v>
      </c>
      <c r="E82" s="12" t="s">
        <v>43</v>
      </c>
      <c r="F82" s="13" t="n">
        <v>4.0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61</v>
      </c>
      <c r="E83" s="12" t="s">
        <v>43</v>
      </c>
      <c r="F83" s="13" t="n">
        <v>4.0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61</v>
      </c>
      <c r="E84" s="12" t="s">
        <v>43</v>
      </c>
      <c r="F84" s="13" t="n">
        <v>5.0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62</v>
      </c>
      <c r="E85" s="12" t="s">
        <v>43</v>
      </c>
      <c r="F85" s="13" t="n">
        <v>63.0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62</v>
      </c>
      <c r="E86" s="12" t="s">
        <v>43</v>
      </c>
      <c r="F86" s="13" t="n">
        <v>11.0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62</v>
      </c>
      <c r="E87" s="12" t="s">
        <v>43</v>
      </c>
      <c r="F87" s="13" t="n">
        <v>4.0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62</v>
      </c>
      <c r="E88" s="12" t="s">
        <v>43</v>
      </c>
      <c r="F88" s="13" t="n">
        <v>11.0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/>
      <c r="D89" s="11" t="s">
        <v>62</v>
      </c>
      <c r="E89" s="12" t="s">
        <v>43</v>
      </c>
      <c r="F89" s="13" t="n">
        <v>33.0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/>
      <c r="D90" s="11" t="s">
        <v>62</v>
      </c>
      <c r="E90" s="12" t="s">
        <v>43</v>
      </c>
      <c r="F90" s="13" t="n">
        <v>4.0</v>
      </c>
      <c r="G90" s="16"/>
      <c r="I90" s="17" t="n">
        <v>81.0</v>
      </c>
      <c r="J90" s="18" t="n">
        <v>4.0</v>
      </c>
    </row>
    <row r="91" ht="42.0" customHeight="true">
      <c r="A91" s="10"/>
      <c r="B91" s="11"/>
      <c r="C91" s="11"/>
      <c r="D91" s="11" t="s">
        <v>62</v>
      </c>
      <c r="E91" s="12" t="s">
        <v>43</v>
      </c>
      <c r="F91" s="13" t="n">
        <v>12.0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/>
      <c r="D92" s="11" t="s">
        <v>62</v>
      </c>
      <c r="E92" s="12" t="s">
        <v>43</v>
      </c>
      <c r="F92" s="13" t="n">
        <v>11.0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/>
      <c r="D93" s="11" t="s">
        <v>62</v>
      </c>
      <c r="E93" s="12" t="s">
        <v>43</v>
      </c>
      <c r="F93" s="13" t="n">
        <v>4.0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/>
      <c r="D94" s="11" t="s">
        <v>63</v>
      </c>
      <c r="E94" s="12" t="s">
        <v>43</v>
      </c>
      <c r="F94" s="13" t="n">
        <v>18.0</v>
      </c>
      <c r="G94" s="16"/>
      <c r="I94" s="17" t="n">
        <v>85.0</v>
      </c>
      <c r="J94" s="18" t="n">
        <v>4.0</v>
      </c>
    </row>
    <row r="95" ht="42.0" customHeight="true">
      <c r="A95" s="10"/>
      <c r="B95" s="11"/>
      <c r="C95" s="11"/>
      <c r="D95" s="11" t="s">
        <v>63</v>
      </c>
      <c r="E95" s="12" t="s">
        <v>43</v>
      </c>
      <c r="F95" s="13" t="n">
        <v>6.0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/>
      <c r="D96" s="11" t="s">
        <v>63</v>
      </c>
      <c r="E96" s="12" t="s">
        <v>43</v>
      </c>
      <c r="F96" s="13" t="n">
        <v>38.0</v>
      </c>
      <c r="G96" s="16"/>
      <c r="I96" s="17" t="n">
        <v>87.0</v>
      </c>
      <c r="J96" s="18" t="n">
        <v>4.0</v>
      </c>
    </row>
    <row r="97" ht="42.0" customHeight="true">
      <c r="A97" s="10"/>
      <c r="B97" s="11"/>
      <c r="C97" s="11"/>
      <c r="D97" s="11" t="s">
        <v>63</v>
      </c>
      <c r="E97" s="12" t="s">
        <v>43</v>
      </c>
      <c r="F97" s="13" t="n">
        <v>6.0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/>
      <c r="D98" s="11" t="s">
        <v>63</v>
      </c>
      <c r="E98" s="12" t="s">
        <v>43</v>
      </c>
      <c r="F98" s="13" t="n">
        <v>6.0</v>
      </c>
      <c r="G98" s="16"/>
      <c r="I98" s="17" t="n">
        <v>89.0</v>
      </c>
      <c r="J98" s="18" t="n">
        <v>4.0</v>
      </c>
    </row>
    <row r="99" ht="42.0" customHeight="true">
      <c r="A99" s="10"/>
      <c r="B99" s="11"/>
      <c r="C99" s="11"/>
      <c r="D99" s="11" t="s">
        <v>64</v>
      </c>
      <c r="E99" s="12" t="s">
        <v>43</v>
      </c>
      <c r="F99" s="13" t="n">
        <v>28.0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 t="s">
        <v>65</v>
      </c>
      <c r="D100" s="11"/>
      <c r="E100" s="12" t="s">
        <v>13</v>
      </c>
      <c r="F100" s="13" t="n">
        <v>1.0</v>
      </c>
      <c r="G100" s="15">
        <f>G101</f>
      </c>
      <c r="I100" s="17" t="n">
        <v>91.0</v>
      </c>
      <c r="J100" s="18" t="n">
        <v>3.0</v>
      </c>
    </row>
    <row r="101" ht="42.0" customHeight="true">
      <c r="A101" s="10"/>
      <c r="B101" s="11"/>
      <c r="C101" s="11"/>
      <c r="D101" s="11" t="s">
        <v>66</v>
      </c>
      <c r="E101" s="12" t="s">
        <v>51</v>
      </c>
      <c r="F101" s="13" t="n">
        <v>1.0</v>
      </c>
      <c r="G101" s="16"/>
      <c r="I101" s="17" t="n">
        <v>92.0</v>
      </c>
      <c r="J101" s="18" t="n">
        <v>4.0</v>
      </c>
    </row>
    <row r="102" ht="42.0" customHeight="true">
      <c r="A102" s="10"/>
      <c r="B102" s="11"/>
      <c r="C102" s="11" t="s">
        <v>67</v>
      </c>
      <c r="D102" s="11"/>
      <c r="E102" s="12" t="s">
        <v>13</v>
      </c>
      <c r="F102" s="13" t="n">
        <v>1.0</v>
      </c>
      <c r="G102" s="15">
        <f>G103</f>
      </c>
      <c r="I102" s="17" t="n">
        <v>93.0</v>
      </c>
      <c r="J102" s="18" t="n">
        <v>3.0</v>
      </c>
    </row>
    <row r="103" ht="42.0" customHeight="true">
      <c r="A103" s="10"/>
      <c r="B103" s="11"/>
      <c r="C103" s="11"/>
      <c r="D103" s="11" t="s">
        <v>68</v>
      </c>
      <c r="E103" s="12" t="s">
        <v>19</v>
      </c>
      <c r="F103" s="13" t="n">
        <v>1.0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/>
      <c r="C104" s="11" t="s">
        <v>69</v>
      </c>
      <c r="D104" s="11"/>
      <c r="E104" s="12" t="s">
        <v>13</v>
      </c>
      <c r="F104" s="13" t="n">
        <v>1.0</v>
      </c>
      <c r="G104" s="15">
        <f>G105+G106+G107+G108+G109+G110+G111+G112+G113+G114+G115</f>
      </c>
      <c r="I104" s="17" t="n">
        <v>95.0</v>
      </c>
      <c r="J104" s="18" t="n">
        <v>3.0</v>
      </c>
    </row>
    <row r="105" ht="42.0" customHeight="true">
      <c r="A105" s="10"/>
      <c r="B105" s="11"/>
      <c r="C105" s="11"/>
      <c r="D105" s="11" t="s">
        <v>70</v>
      </c>
      <c r="E105" s="12" t="s">
        <v>19</v>
      </c>
      <c r="F105" s="13" t="n">
        <v>1.0</v>
      </c>
      <c r="G105" s="16"/>
      <c r="I105" s="17" t="n">
        <v>96.0</v>
      </c>
      <c r="J105" s="18" t="n">
        <v>4.0</v>
      </c>
    </row>
    <row r="106" ht="42.0" customHeight="true">
      <c r="A106" s="10"/>
      <c r="B106" s="11"/>
      <c r="C106" s="11"/>
      <c r="D106" s="11" t="s">
        <v>71</v>
      </c>
      <c r="E106" s="12" t="s">
        <v>19</v>
      </c>
      <c r="F106" s="13" t="n">
        <v>1.0</v>
      </c>
      <c r="G106" s="16"/>
      <c r="I106" s="17" t="n">
        <v>97.0</v>
      </c>
      <c r="J106" s="18" t="n">
        <v>4.0</v>
      </c>
    </row>
    <row r="107" ht="42.0" customHeight="true">
      <c r="A107" s="10"/>
      <c r="B107" s="11"/>
      <c r="C107" s="11"/>
      <c r="D107" s="11" t="s">
        <v>72</v>
      </c>
      <c r="E107" s="12" t="s">
        <v>43</v>
      </c>
      <c r="F107" s="13" t="n">
        <v>3.0</v>
      </c>
      <c r="G107" s="16"/>
      <c r="I107" s="17" t="n">
        <v>98.0</v>
      </c>
      <c r="J107" s="18" t="n">
        <v>4.0</v>
      </c>
    </row>
    <row r="108" ht="42.0" customHeight="true">
      <c r="A108" s="10"/>
      <c r="B108" s="11"/>
      <c r="C108" s="11"/>
      <c r="D108" s="11" t="s">
        <v>72</v>
      </c>
      <c r="E108" s="12" t="s">
        <v>43</v>
      </c>
      <c r="F108" s="13" t="n">
        <v>5.0</v>
      </c>
      <c r="G108" s="16"/>
      <c r="I108" s="17" t="n">
        <v>99.0</v>
      </c>
      <c r="J108" s="18" t="n">
        <v>4.0</v>
      </c>
    </row>
    <row r="109" ht="42.0" customHeight="true">
      <c r="A109" s="10"/>
      <c r="B109" s="11"/>
      <c r="C109" s="11"/>
      <c r="D109" s="11" t="s">
        <v>72</v>
      </c>
      <c r="E109" s="12" t="s">
        <v>43</v>
      </c>
      <c r="F109" s="13" t="n">
        <v>13.0</v>
      </c>
      <c r="G109" s="16"/>
      <c r="I109" s="17" t="n">
        <v>100.0</v>
      </c>
      <c r="J109" s="18" t="n">
        <v>4.0</v>
      </c>
    </row>
    <row r="110" ht="42.0" customHeight="true">
      <c r="A110" s="10"/>
      <c r="B110" s="11"/>
      <c r="C110" s="11"/>
      <c r="D110" s="11" t="s">
        <v>72</v>
      </c>
      <c r="E110" s="12" t="s">
        <v>43</v>
      </c>
      <c r="F110" s="13" t="n">
        <v>3.0</v>
      </c>
      <c r="G110" s="16"/>
      <c r="I110" s="17" t="n">
        <v>101.0</v>
      </c>
      <c r="J110" s="18" t="n">
        <v>4.0</v>
      </c>
    </row>
    <row r="111" ht="42.0" customHeight="true">
      <c r="A111" s="10"/>
      <c r="B111" s="11"/>
      <c r="C111" s="11"/>
      <c r="D111" s="11" t="s">
        <v>72</v>
      </c>
      <c r="E111" s="12" t="s">
        <v>43</v>
      </c>
      <c r="F111" s="13" t="n">
        <v>8.0</v>
      </c>
      <c r="G111" s="16"/>
      <c r="I111" s="17" t="n">
        <v>102.0</v>
      </c>
      <c r="J111" s="18" t="n">
        <v>4.0</v>
      </c>
    </row>
    <row r="112" ht="42.0" customHeight="true">
      <c r="A112" s="10"/>
      <c r="B112" s="11"/>
      <c r="C112" s="11"/>
      <c r="D112" s="11" t="s">
        <v>72</v>
      </c>
      <c r="E112" s="12" t="s">
        <v>43</v>
      </c>
      <c r="F112" s="13" t="n">
        <v>30.0</v>
      </c>
      <c r="G112" s="16"/>
      <c r="I112" s="17" t="n">
        <v>103.0</v>
      </c>
      <c r="J112" s="18" t="n">
        <v>4.0</v>
      </c>
    </row>
    <row r="113" ht="42.0" customHeight="true">
      <c r="A113" s="10"/>
      <c r="B113" s="11"/>
      <c r="C113" s="11"/>
      <c r="D113" s="11" t="s">
        <v>72</v>
      </c>
      <c r="E113" s="12" t="s">
        <v>43</v>
      </c>
      <c r="F113" s="13" t="n">
        <v>8.0</v>
      </c>
      <c r="G113" s="16"/>
      <c r="I113" s="17" t="n">
        <v>104.0</v>
      </c>
      <c r="J113" s="18" t="n">
        <v>4.0</v>
      </c>
    </row>
    <row r="114" ht="42.0" customHeight="true">
      <c r="A114" s="10"/>
      <c r="B114" s="11"/>
      <c r="C114" s="11"/>
      <c r="D114" s="11" t="s">
        <v>73</v>
      </c>
      <c r="E114" s="12" t="s">
        <v>74</v>
      </c>
      <c r="F114" s="13" t="n">
        <v>1.0</v>
      </c>
      <c r="G114" s="16"/>
      <c r="I114" s="17" t="n">
        <v>105.0</v>
      </c>
      <c r="J114" s="18" t="n">
        <v>4.0</v>
      </c>
    </row>
    <row r="115" ht="42.0" customHeight="true">
      <c r="A115" s="10"/>
      <c r="B115" s="11"/>
      <c r="C115" s="11"/>
      <c r="D115" s="11" t="s">
        <v>73</v>
      </c>
      <c r="E115" s="12" t="s">
        <v>74</v>
      </c>
      <c r="F115" s="13" t="n">
        <v>4.0</v>
      </c>
      <c r="G115" s="16"/>
      <c r="I115" s="17" t="n">
        <v>106.0</v>
      </c>
      <c r="J115" s="18" t="n">
        <v>4.0</v>
      </c>
    </row>
    <row r="116" ht="42.0" customHeight="true">
      <c r="A116" s="10"/>
      <c r="B116" s="11" t="s">
        <v>75</v>
      </c>
      <c r="C116" s="11"/>
      <c r="D116" s="11"/>
      <c r="E116" s="12" t="s">
        <v>13</v>
      </c>
      <c r="F116" s="13" t="n">
        <v>1.0</v>
      </c>
      <c r="G116" s="15">
        <f>G117</f>
      </c>
      <c r="I116" s="17" t="n">
        <v>107.0</v>
      </c>
      <c r="J116" s="18" t="n">
        <v>2.0</v>
      </c>
    </row>
    <row r="117" ht="42.0" customHeight="true">
      <c r="A117" s="10"/>
      <c r="B117" s="11"/>
      <c r="C117" s="11" t="s">
        <v>76</v>
      </c>
      <c r="D117" s="11"/>
      <c r="E117" s="12" t="s">
        <v>13</v>
      </c>
      <c r="F117" s="13" t="n">
        <v>1.0</v>
      </c>
      <c r="G117" s="15">
        <f>G118</f>
      </c>
      <c r="I117" s="17" t="n">
        <v>108.0</v>
      </c>
      <c r="J117" s="18" t="n">
        <v>3.0</v>
      </c>
    </row>
    <row r="118" ht="42.0" customHeight="true">
      <c r="A118" s="10"/>
      <c r="B118" s="11"/>
      <c r="C118" s="11"/>
      <c r="D118" s="11" t="s">
        <v>77</v>
      </c>
      <c r="E118" s="12" t="s">
        <v>78</v>
      </c>
      <c r="F118" s="13" t="n">
        <v>20.0</v>
      </c>
      <c r="G118" s="16"/>
      <c r="I118" s="17" t="n">
        <v>109.0</v>
      </c>
      <c r="J118" s="18" t="n">
        <v>4.0</v>
      </c>
    </row>
    <row r="119" ht="42.0" customHeight="true">
      <c r="A119" s="10"/>
      <c r="B119" s="11" t="s">
        <v>79</v>
      </c>
      <c r="C119" s="11"/>
      <c r="D119" s="11"/>
      <c r="E119" s="12" t="s">
        <v>13</v>
      </c>
      <c r="F119" s="13" t="n">
        <v>1.0</v>
      </c>
      <c r="G119" s="15">
        <f>G120</f>
      </c>
      <c r="I119" s="17" t="n">
        <v>110.0</v>
      </c>
      <c r="J119" s="18" t="n">
        <v>2.0</v>
      </c>
    </row>
    <row r="120" ht="42.0" customHeight="true">
      <c r="A120" s="10"/>
      <c r="B120" s="11"/>
      <c r="C120" s="11" t="s">
        <v>79</v>
      </c>
      <c r="D120" s="11"/>
      <c r="E120" s="12" t="s">
        <v>13</v>
      </c>
      <c r="F120" s="13" t="n">
        <v>1.0</v>
      </c>
      <c r="G120" s="15">
        <f>G121+G122+G123</f>
      </c>
      <c r="I120" s="17" t="n">
        <v>111.0</v>
      </c>
      <c r="J120" s="18" t="n">
        <v>3.0</v>
      </c>
    </row>
    <row r="121" ht="42.0" customHeight="true">
      <c r="A121" s="10"/>
      <c r="B121" s="11"/>
      <c r="C121" s="11"/>
      <c r="D121" s="11" t="s">
        <v>80</v>
      </c>
      <c r="E121" s="12" t="s">
        <v>13</v>
      </c>
      <c r="F121" s="13" t="n">
        <v>1.0</v>
      </c>
      <c r="G121" s="16"/>
      <c r="I121" s="17" t="n">
        <v>112.0</v>
      </c>
      <c r="J121" s="18" t="n">
        <v>4.0</v>
      </c>
    </row>
    <row r="122" ht="42.0" customHeight="true">
      <c r="A122" s="10"/>
      <c r="B122" s="11"/>
      <c r="C122" s="11"/>
      <c r="D122" s="11" t="s">
        <v>81</v>
      </c>
      <c r="E122" s="12" t="s">
        <v>13</v>
      </c>
      <c r="F122" s="13" t="n">
        <v>1.0</v>
      </c>
      <c r="G122" s="16"/>
      <c r="I122" s="17" t="n">
        <v>113.0</v>
      </c>
      <c r="J122" s="18" t="n">
        <v>4.0</v>
      </c>
    </row>
    <row r="123" ht="42.0" customHeight="true">
      <c r="A123" s="10"/>
      <c r="B123" s="11"/>
      <c r="C123" s="11"/>
      <c r="D123" s="11" t="s">
        <v>82</v>
      </c>
      <c r="E123" s="12" t="s">
        <v>13</v>
      </c>
      <c r="F123" s="13" t="n">
        <v>1.0</v>
      </c>
      <c r="G123" s="16"/>
      <c r="I123" s="17" t="n">
        <v>114.0</v>
      </c>
      <c r="J123" s="18" t="n">
        <v>4.0</v>
      </c>
    </row>
    <row r="124" ht="42.0" customHeight="true">
      <c r="A124" s="10" t="s">
        <v>83</v>
      </c>
      <c r="B124" s="11"/>
      <c r="C124" s="11"/>
      <c r="D124" s="11"/>
      <c r="E124" s="12" t="s">
        <v>13</v>
      </c>
      <c r="F124" s="13" t="n">
        <v>1.0</v>
      </c>
      <c r="G124" s="15">
        <f>G23+G30+G116+G119</f>
      </c>
      <c r="I124" s="17" t="n">
        <v>115.0</v>
      </c>
      <c r="J124" s="18" t="n">
        <v>20.0</v>
      </c>
    </row>
    <row r="125" ht="42.0" customHeight="true">
      <c r="A125" s="10" t="s">
        <v>84</v>
      </c>
      <c r="B125" s="11"/>
      <c r="C125" s="11"/>
      <c r="D125" s="11"/>
      <c r="E125" s="12" t="s">
        <v>13</v>
      </c>
      <c r="F125" s="13" t="n">
        <v>1.0</v>
      </c>
      <c r="G125" s="15">
        <f>G126</f>
      </c>
      <c r="I125" s="17" t="n">
        <v>116.0</v>
      </c>
      <c r="J125" s="18" t="n">
        <v>200.0</v>
      </c>
    </row>
    <row r="126" ht="42.0" customHeight="true">
      <c r="A126" s="10"/>
      <c r="B126" s="11" t="s">
        <v>85</v>
      </c>
      <c r="C126" s="11"/>
      <c r="D126" s="11"/>
      <c r="E126" s="12" t="s">
        <v>13</v>
      </c>
      <c r="F126" s="13" t="n">
        <v>1.0</v>
      </c>
      <c r="G126" s="16"/>
      <c r="I126" s="17" t="n">
        <v>117.0</v>
      </c>
      <c r="J126" s="18"/>
    </row>
    <row r="127" ht="42.0" customHeight="true">
      <c r="A127" s="10" t="s">
        <v>86</v>
      </c>
      <c r="B127" s="11"/>
      <c r="C127" s="11"/>
      <c r="D127" s="11"/>
      <c r="E127" s="12" t="s">
        <v>13</v>
      </c>
      <c r="F127" s="13" t="n">
        <v>1.0</v>
      </c>
      <c r="G127" s="15">
        <f>G124+G125</f>
      </c>
      <c r="I127" s="17" t="n">
        <v>118.0</v>
      </c>
      <c r="J127" s="18"/>
    </row>
    <row r="128" ht="42.0" customHeight="true">
      <c r="A128" s="10"/>
      <c r="B128" s="11" t="s">
        <v>87</v>
      </c>
      <c r="C128" s="11"/>
      <c r="D128" s="11"/>
      <c r="E128" s="12" t="s">
        <v>13</v>
      </c>
      <c r="F128" s="13" t="n">
        <v>1.0</v>
      </c>
      <c r="G128" s="16"/>
      <c r="I128" s="17" t="n">
        <v>119.0</v>
      </c>
      <c r="J128" s="18" t="n">
        <v>210.0</v>
      </c>
    </row>
    <row r="129" ht="42.0" customHeight="true">
      <c r="A129" s="10"/>
      <c r="B129" s="11" t="s">
        <v>88</v>
      </c>
      <c r="C129" s="11"/>
      <c r="D129" s="11"/>
      <c r="E129" s="12" t="s">
        <v>13</v>
      </c>
      <c r="F129" s="13" t="n">
        <v>1.0</v>
      </c>
      <c r="G129" s="15">
        <f>G130+G131</f>
      </c>
      <c r="I129" s="17" t="n">
        <v>120.0</v>
      </c>
      <c r="J129" s="18"/>
    </row>
    <row r="130" ht="42.0" customHeight="true">
      <c r="A130" s="10"/>
      <c r="B130" s="11"/>
      <c r="C130" s="11" t="s">
        <v>89</v>
      </c>
      <c r="D130" s="11"/>
      <c r="E130" s="12" t="s">
        <v>13</v>
      </c>
      <c r="F130" s="13" t="n">
        <v>1.0</v>
      </c>
      <c r="G130" s="16"/>
      <c r="I130" s="17" t="n">
        <v>121.0</v>
      </c>
      <c r="J130" s="18"/>
    </row>
    <row r="131" ht="42.0" customHeight="true">
      <c r="A131" s="10"/>
      <c r="B131" s="11"/>
      <c r="C131" s="11" t="s">
        <v>90</v>
      </c>
      <c r="D131" s="11"/>
      <c r="E131" s="12" t="s">
        <v>13</v>
      </c>
      <c r="F131" s="13" t="n">
        <v>1.0</v>
      </c>
      <c r="G131" s="16"/>
      <c r="I131" s="17" t="n">
        <v>122.0</v>
      </c>
      <c r="J131" s="18"/>
    </row>
    <row r="132" ht="42.0" customHeight="true">
      <c r="A132" s="10" t="s">
        <v>91</v>
      </c>
      <c r="B132" s="11"/>
      <c r="C132" s="11"/>
      <c r="D132" s="11"/>
      <c r="E132" s="12" t="s">
        <v>13</v>
      </c>
      <c r="F132" s="13" t="n">
        <v>1.0</v>
      </c>
      <c r="G132" s="15">
        <f>G124+G125+G128+G129</f>
      </c>
      <c r="I132" s="17" t="n">
        <v>123.0</v>
      </c>
      <c r="J132" s="18"/>
    </row>
    <row r="133" ht="42.0" customHeight="true">
      <c r="A133" s="10"/>
      <c r="B133" s="11" t="s">
        <v>92</v>
      </c>
      <c r="C133" s="11"/>
      <c r="D133" s="11"/>
      <c r="E133" s="12" t="s">
        <v>13</v>
      </c>
      <c r="F133" s="13" t="n">
        <v>1.0</v>
      </c>
      <c r="G133" s="16"/>
      <c r="I133" s="17" t="n">
        <v>124.0</v>
      </c>
      <c r="J133" s="18" t="n">
        <v>220.0</v>
      </c>
    </row>
    <row r="134" ht="42.0" customHeight="true">
      <c r="A134" s="10" t="s">
        <v>93</v>
      </c>
      <c r="B134" s="11"/>
      <c r="C134" s="11"/>
      <c r="D134" s="11"/>
      <c r="E134" s="12" t="s">
        <v>13</v>
      </c>
      <c r="F134" s="13" t="n">
        <v>1.0</v>
      </c>
      <c r="G134" s="15">
        <f>G21+G132+G133</f>
      </c>
      <c r="I134" s="17" t="n">
        <v>125.0</v>
      </c>
      <c r="J134" s="18" t="n">
        <v>30.0</v>
      </c>
    </row>
    <row r="135" ht="42.0" customHeight="true">
      <c r="A135" s="19" t="s">
        <v>94</v>
      </c>
      <c r="B135" s="20"/>
      <c r="C135" s="20"/>
      <c r="D135" s="20"/>
      <c r="E135" s="21" t="s">
        <v>95</v>
      </c>
      <c r="F135" s="22" t="s">
        <v>95</v>
      </c>
      <c r="G135" s="24">
        <f>G134</f>
      </c>
      <c r="I135" s="26" t="n">
        <v>126.0</v>
      </c>
      <c r="J1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B18:D18"/>
    <mergeCell ref="C19:D19"/>
    <mergeCell ref="D20"/>
    <mergeCell ref="A21:D21"/>
    <mergeCell ref="A22:D22"/>
    <mergeCell ref="B23:D23"/>
    <mergeCell ref="C24:D24"/>
    <mergeCell ref="D25"/>
    <mergeCell ref="D26"/>
    <mergeCell ref="C27:D27"/>
    <mergeCell ref="D28"/>
    <mergeCell ref="D29"/>
    <mergeCell ref="B30:D30"/>
    <mergeCell ref="C31:D31"/>
    <mergeCell ref="D32"/>
    <mergeCell ref="D33"/>
    <mergeCell ref="C34:D34"/>
    <mergeCell ref="D35"/>
    <mergeCell ref="D36"/>
    <mergeCell ref="D37"/>
    <mergeCell ref="D38"/>
    <mergeCell ref="D39"/>
    <mergeCell ref="D40"/>
    <mergeCell ref="D41"/>
    <mergeCell ref="D42"/>
    <mergeCell ref="D43"/>
    <mergeCell ref="D44"/>
    <mergeCell ref="D45"/>
    <mergeCell ref="D46"/>
    <mergeCell ref="D47"/>
    <mergeCell ref="D48"/>
    <mergeCell ref="D49"/>
    <mergeCell ref="D50"/>
    <mergeCell ref="D51"/>
    <mergeCell ref="D52"/>
    <mergeCell ref="D53"/>
    <mergeCell ref="D54"/>
    <mergeCell ref="D55"/>
    <mergeCell ref="D56"/>
    <mergeCell ref="D57"/>
    <mergeCell ref="D58"/>
    <mergeCell ref="D59"/>
    <mergeCell ref="D60"/>
    <mergeCell ref="C61:D61"/>
    <mergeCell ref="D62"/>
    <mergeCell ref="D63"/>
    <mergeCell ref="C64:D64"/>
    <mergeCell ref="D65"/>
    <mergeCell ref="C66:D66"/>
    <mergeCell ref="D67"/>
    <mergeCell ref="C68:D68"/>
    <mergeCell ref="D69"/>
    <mergeCell ref="D70"/>
    <mergeCell ref="C71:D71"/>
    <mergeCell ref="D72"/>
    <mergeCell ref="D73"/>
    <mergeCell ref="D74"/>
    <mergeCell ref="D75"/>
    <mergeCell ref="D76"/>
    <mergeCell ref="D77"/>
    <mergeCell ref="D78"/>
    <mergeCell ref="D79"/>
    <mergeCell ref="D80"/>
    <mergeCell ref="D81"/>
    <mergeCell ref="D82"/>
    <mergeCell ref="D83"/>
    <mergeCell ref="D84"/>
    <mergeCell ref="D85"/>
    <mergeCell ref="D86"/>
    <mergeCell ref="D87"/>
    <mergeCell ref="D88"/>
    <mergeCell ref="D89"/>
    <mergeCell ref="D90"/>
    <mergeCell ref="D91"/>
    <mergeCell ref="D92"/>
    <mergeCell ref="D93"/>
    <mergeCell ref="D94"/>
    <mergeCell ref="D95"/>
    <mergeCell ref="D96"/>
    <mergeCell ref="D97"/>
    <mergeCell ref="D98"/>
    <mergeCell ref="D99"/>
    <mergeCell ref="C100:D100"/>
    <mergeCell ref="D101"/>
    <mergeCell ref="C102:D102"/>
    <mergeCell ref="D103"/>
    <mergeCell ref="C104:D104"/>
    <mergeCell ref="D105"/>
    <mergeCell ref="D106"/>
    <mergeCell ref="D107"/>
    <mergeCell ref="D108"/>
    <mergeCell ref="D109"/>
    <mergeCell ref="D110"/>
    <mergeCell ref="D111"/>
    <mergeCell ref="D112"/>
    <mergeCell ref="D113"/>
    <mergeCell ref="D114"/>
    <mergeCell ref="D115"/>
    <mergeCell ref="B116:D116"/>
    <mergeCell ref="C117:D117"/>
    <mergeCell ref="D118"/>
    <mergeCell ref="B119:D119"/>
    <mergeCell ref="C120:D120"/>
    <mergeCell ref="D121"/>
    <mergeCell ref="D122"/>
    <mergeCell ref="D123"/>
    <mergeCell ref="A124:D124"/>
    <mergeCell ref="A125:D125"/>
    <mergeCell ref="B126:D126"/>
    <mergeCell ref="A127:D127"/>
    <mergeCell ref="B128:D128"/>
    <mergeCell ref="B129:D129"/>
    <mergeCell ref="C130:D130"/>
    <mergeCell ref="C131:D131"/>
    <mergeCell ref="A132:D132"/>
    <mergeCell ref="B133:D133"/>
    <mergeCell ref="A134:D134"/>
    <mergeCell ref="A135:D1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2025-10-14T05:01:42Z</dcterms:created>
  <dc:creator>Apache POI</dc:creator>
</cp:coreProperties>
</file>